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ქონება" sheetId="2" r:id="rId1"/>
  </sheets>
  <definedNames>
    <definedName name="_xlnm._FilterDatabase" localSheetId="0" hidden="1">ქონება!$A$2:$K$42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2" i="2" l="1"/>
  <c r="K30" i="2" l="1"/>
  <c r="K7" i="2"/>
  <c r="K35" i="2"/>
  <c r="K37" i="2" l="1"/>
  <c r="K32" i="2"/>
  <c r="K14" i="2" l="1"/>
  <c r="K39" i="2" l="1"/>
  <c r="K40" i="2"/>
  <c r="K26" i="2"/>
  <c r="K29" i="2"/>
  <c r="K28" i="2"/>
  <c r="K20" i="2"/>
  <c r="K25" i="2"/>
  <c r="K23" i="2"/>
  <c r="K3" i="2"/>
  <c r="K4" i="2"/>
  <c r="K5" i="2"/>
  <c r="K6" i="2"/>
  <c r="K15" i="2"/>
  <c r="K16" i="2"/>
  <c r="K17" i="2"/>
  <c r="K8" i="2"/>
  <c r="K9" i="2"/>
  <c r="K11" i="2"/>
  <c r="K10" i="2"/>
  <c r="K18" i="2"/>
  <c r="K12" i="2"/>
  <c r="K27" i="2"/>
  <c r="K21" i="2"/>
  <c r="K22" i="2"/>
  <c r="K33" i="2"/>
  <c r="K24" i="2"/>
  <c r="K31" i="2"/>
  <c r="K13" i="2"/>
  <c r="K36" i="2"/>
  <c r="K19" i="2"/>
  <c r="K34" i="2"/>
  <c r="K38" i="2"/>
  <c r="K41" i="2" l="1"/>
</calcChain>
</file>

<file path=xl/sharedStrings.xml><?xml version="1.0" encoding="utf-8"?>
<sst xmlns="http://schemas.openxmlformats.org/spreadsheetml/2006/main" count="130" uniqueCount="54">
  <si>
    <t>ობიექტის მისამართი</t>
  </si>
  <si>
    <t>ქონების ტიპი</t>
  </si>
  <si>
    <t>სადაზ. თანხა კონსტრუქცია</t>
  </si>
  <si>
    <t>სადაზ.თანხა შიდა მოპირკ.</t>
  </si>
  <si>
    <t>სადაზ. თანხა ავეჯი</t>
  </si>
  <si>
    <t>სადაზ. თანხა დანადგარები</t>
  </si>
  <si>
    <t>სადაზ. თანხა საოფისე აღჭ.</t>
  </si>
  <si>
    <t>სადაზ. თანხა სხვა</t>
  </si>
  <si>
    <t>სადაზ. თანხა ჯამურად</t>
  </si>
  <si>
    <t>სხვა</t>
  </si>
  <si>
    <t>ყაზბეგი, სოფ. გველეთი</t>
  </si>
  <si>
    <t>ქუთაისი, ახალგაზრდობის გამზირი N102</t>
  </si>
  <si>
    <t>ქუთაისი, ნიკეას მე-9 ჩიხი, N2</t>
  </si>
  <si>
    <t>თბილისი, შეშელიძის ქ. N43</t>
  </si>
  <si>
    <t>მარნეული, ქუთლიარის საკრებულო</t>
  </si>
  <si>
    <t>თბილისი, პაპაშვილის ქ. N7</t>
  </si>
  <si>
    <t>მარნეული, სოფელი კაპანახჩი</t>
  </si>
  <si>
    <t>ახალქალაქი, აღმაშენებლის ქ. N41</t>
  </si>
  <si>
    <t>ახალციხე, თამარაშვილის ქ. N69</t>
  </si>
  <si>
    <t>ბათუმი, აბუსერიძის ქ. N15</t>
  </si>
  <si>
    <t>ბათუმი, გაგარინის ქ.N1</t>
  </si>
  <si>
    <t>თბილისი, ბელიაშვილის ქ. N127</t>
  </si>
  <si>
    <t>თბილისი, ბელიაშვილის ქ. N129</t>
  </si>
  <si>
    <t>თბილისი, ბელიაშვილის ქ. N145</t>
  </si>
  <si>
    <t>გარდაბანი, სოფ. მარტყოფი</t>
  </si>
  <si>
    <t>გორი, პუშკინის ქ.N2</t>
  </si>
  <si>
    <t>გორი, სოფ.კარალეთი</t>
  </si>
  <si>
    <t>გორი, სოფ. ტინისხიდი</t>
  </si>
  <si>
    <t>თბილისი, დიღმის მასივი VI კვარტალი 22ბ კორპუსი</t>
  </si>
  <si>
    <t>ზუგდიდი, სოფ. რუხი</t>
  </si>
  <si>
    <t>თელავი, სოფ. ვარდისუბანი</t>
  </si>
  <si>
    <t>თბილისი, კახეთის გზატკეცილი N15</t>
  </si>
  <si>
    <t>თბილისი, კახეთის გზატკეცილი N63</t>
  </si>
  <si>
    <t>ფოთი, ლარნაკას ქ. N2</t>
  </si>
  <si>
    <t>თბილისი, ნოზაძის ქ. N1</t>
  </si>
  <si>
    <t>მცხეთა, სოფ. ქსანი</t>
  </si>
  <si>
    <t>თბილისი, აღმაშენებლის ხეივანი N129</t>
  </si>
  <si>
    <t>თბილისი, ი. ენუქიძის ქ. N12</t>
  </si>
  <si>
    <t>თბილისი, მ. ლაღიძის N7</t>
  </si>
  <si>
    <t>თეგეტა ინდასტრი</t>
  </si>
  <si>
    <t>თეგეტა მოტორსი</t>
  </si>
  <si>
    <t>კომპანია</t>
  </si>
  <si>
    <t>ტრანსკავკასიური სადისტრიბუციო კომპანია</t>
  </si>
  <si>
    <t>სადაზ.თანხა მარაგები</t>
  </si>
  <si>
    <t>თბილისი, ვ. ნოზაძის N1</t>
  </si>
  <si>
    <t xml:space="preserve">ბათუმი, აბსაროსის ქ.N2                                                                                                                                                                                            </t>
  </si>
  <si>
    <t xml:space="preserve">მარნეული, 26 მაისის ქუჩა </t>
  </si>
  <si>
    <t>თბილისი, ქართულ - ამერიკული მეგობრობის გამზირი № 33</t>
  </si>
  <si>
    <t>თბილისი, ელბაქიძის აღმართთან არსებული გვირაბის მიმდებარედ</t>
  </si>
  <si>
    <t>თბილისი, კახეთის გზატკეცილი N104ვ</t>
  </si>
  <si>
    <t>თბილისი, უნივერსიტეტის ქ. N6</t>
  </si>
  <si>
    <t>თბილისი, იუმაშევის ქ. N 14</t>
  </si>
  <si>
    <t>შენიშვნა</t>
  </si>
  <si>
    <t>დაზღვევის ბოლო ვადა 11/03/2023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</si>
</sst>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43" fontId="2" fillId="0" borderId="0" xfId="1" applyFont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defaultColWidth="8.77734375" defaultRowHeight="13.8" x14ac:dyDescent="0.3"/>
  <cols>
    <col min="1" max="1" width="25.21875" style="2" customWidth="1"/>
    <col min="2" max="2" width="37.5546875" style="2" customWidth="1"/>
    <col min="3" max="3" width="6.44140625" style="1" customWidth="1"/>
    <col min="4" max="7" width="14.33203125" style="12" customWidth="1"/>
    <col min="8" max="8" width="14.33203125" style="10" customWidth="1"/>
    <col min="9" max="9" width="13.5546875" style="12" customWidth="1"/>
    <col min="10" max="10" width="13.109375" style="12" customWidth="1"/>
    <col min="11" max="11" width="16.33203125" style="12" customWidth="1"/>
    <col min="12" max="12" width="12.109375" style="2" customWidth="1"/>
    <col min="13" max="16384" width="8.77734375" style="2"/>
  </cols>
  <sheetData>
    <row r="1" spans="1:12" x14ac:dyDescent="0.3">
      <c r="B1" s="6"/>
    </row>
    <row r="2" spans="1:12" s="5" customFormat="1" ht="41.4" x14ac:dyDescent="0.3">
      <c r="A2" s="8" t="s">
        <v>41</v>
      </c>
      <c r="B2" s="9" t="s">
        <v>0</v>
      </c>
      <c r="C2" s="9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43</v>
      </c>
      <c r="I2" s="14" t="s">
        <v>6</v>
      </c>
      <c r="J2" s="14" t="s">
        <v>7</v>
      </c>
      <c r="K2" s="14" t="s">
        <v>8</v>
      </c>
      <c r="L2" s="22" t="s">
        <v>52</v>
      </c>
    </row>
    <row r="3" spans="1:12" s="16" customFormat="1" ht="41.4" x14ac:dyDescent="0.3">
      <c r="A3" s="4" t="s">
        <v>40</v>
      </c>
      <c r="B3" s="4" t="s">
        <v>17</v>
      </c>
      <c r="C3" s="15" t="s">
        <v>9</v>
      </c>
      <c r="D3" s="11">
        <v>0</v>
      </c>
      <c r="E3" s="11">
        <v>0</v>
      </c>
      <c r="F3" s="11">
        <v>41234</v>
      </c>
      <c r="G3" s="11">
        <v>109573</v>
      </c>
      <c r="H3" s="11">
        <v>300000</v>
      </c>
      <c r="I3" s="11">
        <v>0</v>
      </c>
      <c r="J3" s="11">
        <v>62240</v>
      </c>
      <c r="K3" s="11">
        <f t="shared" ref="K3:K41" si="0">SUM(D3:J3)</f>
        <v>513047</v>
      </c>
      <c r="L3" s="4" t="s">
        <v>53</v>
      </c>
    </row>
    <row r="4" spans="1:12" s="16" customFormat="1" x14ac:dyDescent="0.3">
      <c r="A4" s="4" t="s">
        <v>40</v>
      </c>
      <c r="B4" s="4" t="s">
        <v>18</v>
      </c>
      <c r="C4" s="15" t="s">
        <v>9</v>
      </c>
      <c r="D4" s="11">
        <v>30673</v>
      </c>
      <c r="E4" s="11">
        <v>168685</v>
      </c>
      <c r="F4" s="11">
        <v>67099</v>
      </c>
      <c r="G4" s="11">
        <v>137795</v>
      </c>
      <c r="H4" s="11">
        <v>930000</v>
      </c>
      <c r="I4" s="11">
        <v>0</v>
      </c>
      <c r="J4" s="11">
        <v>63180</v>
      </c>
      <c r="K4" s="11">
        <f t="shared" si="0"/>
        <v>1397432</v>
      </c>
    </row>
    <row r="5" spans="1:12" s="16" customFormat="1" x14ac:dyDescent="0.3">
      <c r="A5" s="4" t="s">
        <v>40</v>
      </c>
      <c r="B5" s="4" t="s">
        <v>19</v>
      </c>
      <c r="C5" s="15" t="s">
        <v>9</v>
      </c>
      <c r="D5" s="11">
        <v>674371</v>
      </c>
      <c r="E5" s="11">
        <v>0</v>
      </c>
      <c r="F5" s="11">
        <v>31532</v>
      </c>
      <c r="G5" s="11">
        <v>44792</v>
      </c>
      <c r="H5" s="11">
        <v>250000</v>
      </c>
      <c r="I5" s="11">
        <v>0</v>
      </c>
      <c r="J5" s="11">
        <v>21292</v>
      </c>
      <c r="K5" s="11">
        <f t="shared" si="0"/>
        <v>1021987</v>
      </c>
    </row>
    <row r="6" spans="1:12" s="16" customFormat="1" x14ac:dyDescent="0.3">
      <c r="A6" s="4" t="s">
        <v>40</v>
      </c>
      <c r="B6" s="4" t="s">
        <v>20</v>
      </c>
      <c r="C6" s="15" t="s">
        <v>9</v>
      </c>
      <c r="D6" s="11">
        <v>17140379</v>
      </c>
      <c r="E6" s="11">
        <v>0</v>
      </c>
      <c r="F6" s="11">
        <v>676738</v>
      </c>
      <c r="G6" s="11">
        <v>1900411</v>
      </c>
      <c r="H6" s="11">
        <v>3980000</v>
      </c>
      <c r="I6" s="11">
        <v>0</v>
      </c>
      <c r="J6" s="11">
        <v>481151</v>
      </c>
      <c r="K6" s="11">
        <f t="shared" si="0"/>
        <v>24178679</v>
      </c>
    </row>
    <row r="7" spans="1:12" s="16" customFormat="1" x14ac:dyDescent="0.3">
      <c r="A7" s="4" t="s">
        <v>40</v>
      </c>
      <c r="B7" s="21" t="s">
        <v>45</v>
      </c>
      <c r="C7" s="15" t="s">
        <v>9</v>
      </c>
      <c r="D7" s="11">
        <v>83430</v>
      </c>
      <c r="E7" s="11"/>
      <c r="F7" s="11">
        <v>6780</v>
      </c>
      <c r="G7" s="11">
        <v>962</v>
      </c>
      <c r="H7" s="11"/>
      <c r="I7" s="11">
        <v>3997</v>
      </c>
      <c r="J7" s="11">
        <v>10751</v>
      </c>
      <c r="K7" s="11">
        <f>SUM(D7:J7)</f>
        <v>105920</v>
      </c>
    </row>
    <row r="8" spans="1:12" s="16" customFormat="1" x14ac:dyDescent="0.3">
      <c r="A8" s="4" t="s">
        <v>40</v>
      </c>
      <c r="B8" s="4" t="s">
        <v>24</v>
      </c>
      <c r="C8" s="15" t="s">
        <v>9</v>
      </c>
      <c r="D8" s="11">
        <v>209756.07</v>
      </c>
      <c r="E8" s="11"/>
      <c r="F8" s="11">
        <v>13326.89</v>
      </c>
      <c r="G8" s="11">
        <v>108622.39</v>
      </c>
      <c r="H8" s="11">
        <v>900000</v>
      </c>
      <c r="I8" s="11">
        <v>73580.39</v>
      </c>
      <c r="J8" s="11">
        <v>0</v>
      </c>
      <c r="K8" s="11">
        <f t="shared" si="0"/>
        <v>1305285.74</v>
      </c>
    </row>
    <row r="9" spans="1:12" s="16" customFormat="1" x14ac:dyDescent="0.3">
      <c r="A9" s="4" t="s">
        <v>40</v>
      </c>
      <c r="B9" s="4" t="s">
        <v>25</v>
      </c>
      <c r="C9" s="15" t="s">
        <v>9</v>
      </c>
      <c r="D9" s="11">
        <v>0</v>
      </c>
      <c r="E9" s="11">
        <v>89947</v>
      </c>
      <c r="F9" s="11">
        <v>55870</v>
      </c>
      <c r="G9" s="11">
        <v>68327</v>
      </c>
      <c r="H9" s="11">
        <v>350000</v>
      </c>
      <c r="I9" s="11">
        <v>0</v>
      </c>
      <c r="J9" s="11">
        <v>32529</v>
      </c>
      <c r="K9" s="11">
        <f t="shared" si="0"/>
        <v>596673</v>
      </c>
    </row>
    <row r="10" spans="1:12" s="16" customFormat="1" x14ac:dyDescent="0.3">
      <c r="A10" s="4" t="s">
        <v>40</v>
      </c>
      <c r="B10" s="4" t="s">
        <v>27</v>
      </c>
      <c r="C10" s="15" t="s">
        <v>9</v>
      </c>
      <c r="D10" s="11">
        <v>0</v>
      </c>
      <c r="E10" s="11">
        <v>0</v>
      </c>
      <c r="F10" s="11">
        <v>5743</v>
      </c>
      <c r="G10" s="11">
        <v>27025</v>
      </c>
      <c r="H10" s="11">
        <v>0</v>
      </c>
      <c r="I10" s="11">
        <v>0</v>
      </c>
      <c r="J10" s="11">
        <v>9216</v>
      </c>
      <c r="K10" s="11">
        <f t="shared" si="0"/>
        <v>41984</v>
      </c>
    </row>
    <row r="11" spans="1:12" s="16" customFormat="1" x14ac:dyDescent="0.3">
      <c r="A11" s="4" t="s">
        <v>40</v>
      </c>
      <c r="B11" s="4" t="s">
        <v>26</v>
      </c>
      <c r="C11" s="15" t="s">
        <v>9</v>
      </c>
      <c r="D11" s="11">
        <v>76458</v>
      </c>
      <c r="E11" s="11">
        <v>969356</v>
      </c>
      <c r="F11" s="11">
        <v>41725</v>
      </c>
      <c r="G11" s="11">
        <v>86601</v>
      </c>
      <c r="H11" s="11">
        <v>600000</v>
      </c>
      <c r="I11" s="11">
        <v>0</v>
      </c>
      <c r="J11" s="11">
        <v>46214</v>
      </c>
      <c r="K11" s="11">
        <f t="shared" si="0"/>
        <v>1820354</v>
      </c>
    </row>
    <row r="12" spans="1:12" s="16" customFormat="1" x14ac:dyDescent="0.3">
      <c r="A12" s="4" t="s">
        <v>40</v>
      </c>
      <c r="B12" s="4" t="s">
        <v>29</v>
      </c>
      <c r="C12" s="15" t="s">
        <v>9</v>
      </c>
      <c r="D12" s="11">
        <v>0</v>
      </c>
      <c r="E12" s="11">
        <v>118907</v>
      </c>
      <c r="F12" s="11">
        <v>97817</v>
      </c>
      <c r="G12" s="11">
        <v>263640</v>
      </c>
      <c r="H12" s="11">
        <v>570000</v>
      </c>
      <c r="I12" s="11">
        <v>0</v>
      </c>
      <c r="J12" s="11">
        <v>62616</v>
      </c>
      <c r="K12" s="11">
        <f t="shared" si="0"/>
        <v>1112980</v>
      </c>
    </row>
    <row r="13" spans="1:12" s="16" customFormat="1" x14ac:dyDescent="0.3">
      <c r="A13" s="4" t="s">
        <v>40</v>
      </c>
      <c r="B13" s="4" t="s">
        <v>36</v>
      </c>
      <c r="C13" s="15" t="s">
        <v>9</v>
      </c>
      <c r="D13" s="11">
        <v>29585748</v>
      </c>
      <c r="E13" s="11">
        <v>0</v>
      </c>
      <c r="F13" s="11">
        <v>5870118</v>
      </c>
      <c r="G13" s="11">
        <v>4787422</v>
      </c>
      <c r="H13" s="11">
        <v>15578000</v>
      </c>
      <c r="I13" s="11">
        <v>0</v>
      </c>
      <c r="J13" s="11">
        <v>985143</v>
      </c>
      <c r="K13" s="11">
        <f t="shared" si="0"/>
        <v>56806431</v>
      </c>
    </row>
    <row r="14" spans="1:12" s="16" customFormat="1" x14ac:dyDescent="0.3">
      <c r="A14" s="4" t="s">
        <v>40</v>
      </c>
      <c r="B14" s="4" t="s">
        <v>36</v>
      </c>
      <c r="C14" s="15" t="s">
        <v>9</v>
      </c>
      <c r="D14" s="11">
        <v>5860241.7300000004</v>
      </c>
      <c r="E14" s="11">
        <v>0</v>
      </c>
      <c r="F14" s="11">
        <v>633472.91</v>
      </c>
      <c r="G14" s="11">
        <v>1274714.47</v>
      </c>
      <c r="H14" s="11">
        <v>0</v>
      </c>
      <c r="I14" s="11">
        <v>1017899.41</v>
      </c>
      <c r="J14" s="11">
        <v>160856.31</v>
      </c>
      <c r="K14" s="11">
        <f t="shared" si="0"/>
        <v>8947184.8300000001</v>
      </c>
    </row>
    <row r="15" spans="1:12" s="16" customFormat="1" x14ac:dyDescent="0.3">
      <c r="A15" s="4" t="s">
        <v>40</v>
      </c>
      <c r="B15" s="4" t="s">
        <v>21</v>
      </c>
      <c r="C15" s="15" t="s">
        <v>9</v>
      </c>
      <c r="D15" s="11">
        <v>0</v>
      </c>
      <c r="E15" s="11">
        <v>10448</v>
      </c>
      <c r="F15" s="11">
        <v>19636</v>
      </c>
      <c r="G15" s="11">
        <v>7948</v>
      </c>
      <c r="H15" s="11">
        <v>250000</v>
      </c>
      <c r="I15" s="11">
        <v>0</v>
      </c>
      <c r="J15" s="11">
        <v>11479</v>
      </c>
      <c r="K15" s="11">
        <f t="shared" si="0"/>
        <v>299511</v>
      </c>
    </row>
    <row r="16" spans="1:12" s="16" customFormat="1" x14ac:dyDescent="0.3">
      <c r="A16" s="4" t="s">
        <v>40</v>
      </c>
      <c r="B16" s="4" t="s">
        <v>22</v>
      </c>
      <c r="C16" s="15" t="s">
        <v>9</v>
      </c>
      <c r="D16" s="11">
        <v>0</v>
      </c>
      <c r="E16" s="11">
        <v>6223</v>
      </c>
      <c r="F16" s="11">
        <v>56068</v>
      </c>
      <c r="G16" s="11">
        <v>27386</v>
      </c>
      <c r="H16" s="11">
        <v>220000</v>
      </c>
      <c r="I16" s="11">
        <v>0</v>
      </c>
      <c r="J16" s="11">
        <v>16035</v>
      </c>
      <c r="K16" s="11">
        <f t="shared" si="0"/>
        <v>325712</v>
      </c>
    </row>
    <row r="17" spans="1:11" s="16" customFormat="1" x14ac:dyDescent="0.3">
      <c r="A17" s="4" t="s">
        <v>40</v>
      </c>
      <c r="B17" s="4" t="s">
        <v>23</v>
      </c>
      <c r="C17" s="15" t="s">
        <v>9</v>
      </c>
      <c r="D17" s="11">
        <v>0</v>
      </c>
      <c r="E17" s="11">
        <v>10398</v>
      </c>
      <c r="F17" s="11">
        <v>123182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133580</v>
      </c>
    </row>
    <row r="18" spans="1:11" s="16" customFormat="1" ht="27.6" x14ac:dyDescent="0.3">
      <c r="A18" s="4" t="s">
        <v>40</v>
      </c>
      <c r="B18" s="4" t="s">
        <v>28</v>
      </c>
      <c r="C18" s="15" t="s">
        <v>9</v>
      </c>
      <c r="D18" s="11">
        <v>764000</v>
      </c>
      <c r="E18" s="11">
        <v>0</v>
      </c>
      <c r="F18" s="11">
        <v>59938</v>
      </c>
      <c r="G18" s="11">
        <v>2845</v>
      </c>
      <c r="H18" s="11">
        <v>0</v>
      </c>
      <c r="I18" s="11">
        <v>0</v>
      </c>
      <c r="J18" s="11">
        <v>5862</v>
      </c>
      <c r="K18" s="11">
        <f t="shared" si="0"/>
        <v>832645</v>
      </c>
    </row>
    <row r="19" spans="1:11" s="16" customFormat="1" x14ac:dyDescent="0.3">
      <c r="A19" s="4" t="s">
        <v>39</v>
      </c>
      <c r="B19" s="4" t="s">
        <v>44</v>
      </c>
      <c r="C19" s="15" t="s">
        <v>9</v>
      </c>
      <c r="D19" s="11">
        <v>0</v>
      </c>
      <c r="E19" s="11">
        <v>0</v>
      </c>
      <c r="F19" s="11">
        <v>0</v>
      </c>
      <c r="G19" s="11">
        <v>0</v>
      </c>
      <c r="H19" s="11">
        <v>800000</v>
      </c>
      <c r="I19" s="11">
        <v>0</v>
      </c>
      <c r="J19" s="11">
        <v>0</v>
      </c>
      <c r="K19" s="11">
        <f t="shared" si="0"/>
        <v>800000</v>
      </c>
    </row>
    <row r="20" spans="1:11" s="16" customFormat="1" x14ac:dyDescent="0.3">
      <c r="A20" s="18" t="s">
        <v>40</v>
      </c>
      <c r="B20" s="18" t="s">
        <v>37</v>
      </c>
      <c r="C20" s="19" t="s">
        <v>9</v>
      </c>
      <c r="D20" s="20">
        <v>39929</v>
      </c>
      <c r="E20" s="20">
        <v>61993</v>
      </c>
      <c r="F20" s="20">
        <v>18652</v>
      </c>
      <c r="G20" s="20">
        <v>70064</v>
      </c>
      <c r="H20" s="20">
        <v>200000</v>
      </c>
      <c r="I20" s="20">
        <v>0</v>
      </c>
      <c r="J20" s="20">
        <v>25947</v>
      </c>
      <c r="K20" s="20">
        <f t="shared" si="0"/>
        <v>416585</v>
      </c>
    </row>
    <row r="21" spans="1:11" s="16" customFormat="1" x14ac:dyDescent="0.3">
      <c r="A21" s="4" t="s">
        <v>40</v>
      </c>
      <c r="B21" s="4" t="s">
        <v>31</v>
      </c>
      <c r="C21" s="15" t="s">
        <v>9</v>
      </c>
      <c r="D21" s="11">
        <v>34986</v>
      </c>
      <c r="E21" s="11">
        <v>1239459</v>
      </c>
      <c r="F21" s="11">
        <v>217089</v>
      </c>
      <c r="G21" s="11">
        <v>657079</v>
      </c>
      <c r="H21" s="11">
        <v>2103000</v>
      </c>
      <c r="I21" s="11">
        <v>0</v>
      </c>
      <c r="J21" s="11">
        <v>106228</v>
      </c>
      <c r="K21" s="11">
        <f t="shared" si="0"/>
        <v>4357841</v>
      </c>
    </row>
    <row r="22" spans="1:11" s="16" customFormat="1" x14ac:dyDescent="0.3">
      <c r="A22" s="4" t="s">
        <v>40</v>
      </c>
      <c r="B22" s="4" t="s">
        <v>32</v>
      </c>
      <c r="C22" s="15" t="s">
        <v>9</v>
      </c>
      <c r="D22" s="11">
        <v>1382017</v>
      </c>
      <c r="E22" s="11">
        <v>0</v>
      </c>
      <c r="F22" s="11">
        <v>199655</v>
      </c>
      <c r="G22" s="11">
        <v>289422</v>
      </c>
      <c r="H22" s="11">
        <v>2325000</v>
      </c>
      <c r="I22" s="11">
        <v>0</v>
      </c>
      <c r="J22" s="11">
        <v>61065</v>
      </c>
      <c r="K22" s="11">
        <f t="shared" si="0"/>
        <v>4257159</v>
      </c>
    </row>
    <row r="23" spans="1:11" s="16" customFormat="1" x14ac:dyDescent="0.3">
      <c r="A23" s="4" t="s">
        <v>40</v>
      </c>
      <c r="B23" s="4" t="s">
        <v>38</v>
      </c>
      <c r="C23" s="15" t="s">
        <v>9</v>
      </c>
      <c r="D23" s="11">
        <v>12143</v>
      </c>
      <c r="E23" s="11">
        <v>48742</v>
      </c>
      <c r="F23" s="11">
        <v>81380</v>
      </c>
      <c r="G23" s="11">
        <v>128340</v>
      </c>
      <c r="H23" s="11">
        <v>300000</v>
      </c>
      <c r="I23" s="11">
        <v>0</v>
      </c>
      <c r="J23" s="11">
        <v>13777</v>
      </c>
      <c r="K23" s="11">
        <f t="shared" si="0"/>
        <v>584382</v>
      </c>
    </row>
    <row r="24" spans="1:11" s="16" customFormat="1" x14ac:dyDescent="0.3">
      <c r="A24" s="4" t="s">
        <v>40</v>
      </c>
      <c r="B24" s="4" t="s">
        <v>34</v>
      </c>
      <c r="C24" s="15" t="s">
        <v>9</v>
      </c>
      <c r="D24" s="11">
        <v>0</v>
      </c>
      <c r="E24" s="11">
        <v>164440</v>
      </c>
      <c r="F24" s="11">
        <v>173327</v>
      </c>
      <c r="G24" s="11">
        <v>244522</v>
      </c>
      <c r="H24" s="11">
        <v>750000</v>
      </c>
      <c r="I24" s="11">
        <v>0</v>
      </c>
      <c r="J24" s="11">
        <v>58042</v>
      </c>
      <c r="K24" s="11">
        <f t="shared" si="0"/>
        <v>1390331</v>
      </c>
    </row>
    <row r="25" spans="1:11" s="16" customFormat="1" x14ac:dyDescent="0.3">
      <c r="A25" s="4" t="s">
        <v>40</v>
      </c>
      <c r="B25" s="4" t="s">
        <v>15</v>
      </c>
      <c r="C25" s="15" t="s">
        <v>9</v>
      </c>
      <c r="D25" s="11">
        <v>0</v>
      </c>
      <c r="E25" s="11">
        <v>0</v>
      </c>
      <c r="F25" s="11">
        <v>450765</v>
      </c>
      <c r="G25" s="11">
        <v>0</v>
      </c>
      <c r="H25" s="11">
        <v>0</v>
      </c>
      <c r="I25" s="11">
        <v>0</v>
      </c>
      <c r="J25" s="11">
        <v>0</v>
      </c>
      <c r="K25" s="11">
        <f t="shared" si="0"/>
        <v>450765</v>
      </c>
    </row>
    <row r="26" spans="1:11" s="16" customFormat="1" x14ac:dyDescent="0.3">
      <c r="A26" s="4" t="s">
        <v>40</v>
      </c>
      <c r="B26" s="4" t="s">
        <v>13</v>
      </c>
      <c r="C26" s="15" t="s">
        <v>9</v>
      </c>
      <c r="D26" s="11">
        <v>270425</v>
      </c>
      <c r="E26" s="11">
        <v>0</v>
      </c>
      <c r="F26" s="11">
        <v>40442</v>
      </c>
      <c r="G26" s="11">
        <v>45354</v>
      </c>
      <c r="H26" s="11">
        <v>280000</v>
      </c>
      <c r="I26" s="11">
        <v>0</v>
      </c>
      <c r="J26" s="11">
        <v>21054</v>
      </c>
      <c r="K26" s="11">
        <f t="shared" si="0"/>
        <v>657275</v>
      </c>
    </row>
    <row r="27" spans="1:11" s="16" customFormat="1" x14ac:dyDescent="0.3">
      <c r="A27" s="4" t="s">
        <v>40</v>
      </c>
      <c r="B27" s="4" t="s">
        <v>30</v>
      </c>
      <c r="C27" s="15" t="s">
        <v>9</v>
      </c>
      <c r="D27" s="11">
        <v>0</v>
      </c>
      <c r="E27" s="11">
        <v>312336</v>
      </c>
      <c r="F27" s="11">
        <v>68137</v>
      </c>
      <c r="G27" s="11">
        <v>147336</v>
      </c>
      <c r="H27" s="11">
        <v>500000</v>
      </c>
      <c r="I27" s="11">
        <v>0</v>
      </c>
      <c r="J27" s="11">
        <v>41233</v>
      </c>
      <c r="K27" s="11">
        <f t="shared" si="0"/>
        <v>1069042</v>
      </c>
    </row>
    <row r="28" spans="1:11" s="16" customFormat="1" x14ac:dyDescent="0.3">
      <c r="A28" s="4" t="s">
        <v>40</v>
      </c>
      <c r="B28" s="4" t="s">
        <v>16</v>
      </c>
      <c r="C28" s="15" t="s">
        <v>9</v>
      </c>
      <c r="D28" s="11">
        <v>341982</v>
      </c>
      <c r="E28" s="11">
        <v>0</v>
      </c>
      <c r="F28" s="11">
        <v>10620</v>
      </c>
      <c r="G28" s="11">
        <v>14950</v>
      </c>
      <c r="H28" s="11">
        <v>0</v>
      </c>
      <c r="I28" s="11">
        <v>0</v>
      </c>
      <c r="J28" s="11">
        <v>9008</v>
      </c>
      <c r="K28" s="11">
        <f t="shared" si="0"/>
        <v>376560</v>
      </c>
    </row>
    <row r="29" spans="1:11" s="16" customFormat="1" x14ac:dyDescent="0.3">
      <c r="A29" s="4" t="s">
        <v>40</v>
      </c>
      <c r="B29" s="4" t="s">
        <v>14</v>
      </c>
      <c r="C29" s="15" t="s">
        <v>9</v>
      </c>
      <c r="D29" s="11">
        <v>27235</v>
      </c>
      <c r="E29" s="11">
        <v>0</v>
      </c>
      <c r="F29" s="11">
        <v>9911</v>
      </c>
      <c r="G29" s="11">
        <v>27899</v>
      </c>
      <c r="H29" s="11">
        <v>0</v>
      </c>
      <c r="I29" s="11">
        <v>0</v>
      </c>
      <c r="J29" s="11">
        <v>6685</v>
      </c>
      <c r="K29" s="11">
        <f t="shared" si="0"/>
        <v>71730</v>
      </c>
    </row>
    <row r="30" spans="1:11" s="16" customFormat="1" x14ac:dyDescent="0.3">
      <c r="A30" s="4" t="s">
        <v>40</v>
      </c>
      <c r="B30" s="4" t="s">
        <v>46</v>
      </c>
      <c r="C30" s="15" t="s">
        <v>9</v>
      </c>
      <c r="D30" s="11">
        <v>292280</v>
      </c>
      <c r="E30" s="11"/>
      <c r="F30" s="11">
        <v>2400</v>
      </c>
      <c r="G30" s="11">
        <v>2612</v>
      </c>
      <c r="H30" s="11">
        <v>1300000</v>
      </c>
      <c r="I30" s="11">
        <v>513</v>
      </c>
      <c r="J30" s="11">
        <v>8114</v>
      </c>
      <c r="K30" s="11">
        <f>SUM(D30:J30)</f>
        <v>1605919</v>
      </c>
    </row>
    <row r="31" spans="1:11" s="16" customFormat="1" x14ac:dyDescent="0.3">
      <c r="A31" s="4" t="s">
        <v>40</v>
      </c>
      <c r="B31" s="4" t="s">
        <v>35</v>
      </c>
      <c r="C31" s="15" t="s">
        <v>9</v>
      </c>
      <c r="D31" s="11">
        <v>3612</v>
      </c>
      <c r="E31" s="11">
        <v>562473</v>
      </c>
      <c r="F31" s="11">
        <v>223064</v>
      </c>
      <c r="G31" s="11">
        <v>73263</v>
      </c>
      <c r="H31" s="11">
        <v>50966000</v>
      </c>
      <c r="I31" s="11">
        <v>0</v>
      </c>
      <c r="J31" s="11">
        <v>234525</v>
      </c>
      <c r="K31" s="11">
        <f t="shared" si="0"/>
        <v>52062937</v>
      </c>
    </row>
    <row r="32" spans="1:11" s="16" customFormat="1" x14ac:dyDescent="0.3">
      <c r="A32" s="4" t="s">
        <v>40</v>
      </c>
      <c r="B32" s="4" t="s">
        <v>35</v>
      </c>
      <c r="C32" s="15" t="s">
        <v>9</v>
      </c>
      <c r="D32" s="11"/>
      <c r="E32" s="11"/>
      <c r="F32" s="11"/>
      <c r="G32" s="11"/>
      <c r="H32" s="11">
        <v>5000000</v>
      </c>
      <c r="I32" s="11"/>
      <c r="J32" s="11"/>
      <c r="K32" s="11">
        <f t="shared" si="0"/>
        <v>5000000</v>
      </c>
    </row>
    <row r="33" spans="1:12" s="16" customFormat="1" x14ac:dyDescent="0.3">
      <c r="A33" s="4" t="s">
        <v>40</v>
      </c>
      <c r="B33" s="4" t="s">
        <v>33</v>
      </c>
      <c r="C33" s="15" t="s">
        <v>9</v>
      </c>
      <c r="D33" s="11">
        <v>4509747</v>
      </c>
      <c r="E33" s="11">
        <v>0</v>
      </c>
      <c r="F33" s="11">
        <v>301084</v>
      </c>
      <c r="G33" s="11">
        <v>770354</v>
      </c>
      <c r="H33" s="11">
        <v>1420000</v>
      </c>
      <c r="I33" s="11">
        <v>0</v>
      </c>
      <c r="J33" s="11">
        <v>139319</v>
      </c>
      <c r="K33" s="11">
        <f t="shared" si="0"/>
        <v>7140504</v>
      </c>
    </row>
    <row r="34" spans="1:12" s="16" customFormat="1" ht="27.6" x14ac:dyDescent="0.3">
      <c r="A34" s="4" t="s">
        <v>42</v>
      </c>
      <c r="B34" s="4" t="s">
        <v>47</v>
      </c>
      <c r="C34" s="15" t="s">
        <v>9</v>
      </c>
      <c r="D34" s="11">
        <v>0</v>
      </c>
      <c r="E34" s="11">
        <v>0</v>
      </c>
      <c r="F34" s="11">
        <v>0</v>
      </c>
      <c r="G34" s="11">
        <v>0</v>
      </c>
      <c r="H34" s="11">
        <v>3000000</v>
      </c>
      <c r="I34" s="11">
        <v>0</v>
      </c>
      <c r="J34" s="11">
        <v>0</v>
      </c>
      <c r="K34" s="11">
        <f t="shared" si="0"/>
        <v>3000000</v>
      </c>
    </row>
    <row r="35" spans="1:12" s="16" customFormat="1" ht="27.6" x14ac:dyDescent="0.3">
      <c r="A35" s="4" t="s">
        <v>40</v>
      </c>
      <c r="B35" s="4" t="s">
        <v>48</v>
      </c>
      <c r="C35" s="15" t="s">
        <v>9</v>
      </c>
      <c r="D35" s="11">
        <v>249562</v>
      </c>
      <c r="E35" s="11">
        <v>0</v>
      </c>
      <c r="F35" s="11">
        <v>24928</v>
      </c>
      <c r="G35" s="11">
        <v>31684</v>
      </c>
      <c r="H35" s="11">
        <v>150000</v>
      </c>
      <c r="I35" s="11">
        <v>25491</v>
      </c>
      <c r="J35" s="11">
        <v>44994</v>
      </c>
      <c r="K35" s="11">
        <f>SUM(D35:J35)</f>
        <v>526659</v>
      </c>
    </row>
    <row r="36" spans="1:12" s="16" customFormat="1" x14ac:dyDescent="0.3">
      <c r="A36" s="4" t="s">
        <v>40</v>
      </c>
      <c r="B36" s="4" t="s">
        <v>49</v>
      </c>
      <c r="C36" s="15" t="s">
        <v>9</v>
      </c>
      <c r="D36" s="11">
        <v>75000</v>
      </c>
      <c r="E36" s="11">
        <v>75000</v>
      </c>
      <c r="F36" s="11">
        <v>55000</v>
      </c>
      <c r="G36" s="11">
        <v>100375</v>
      </c>
      <c r="H36" s="11">
        <v>350000</v>
      </c>
      <c r="I36" s="11">
        <v>0</v>
      </c>
      <c r="J36" s="11">
        <v>0</v>
      </c>
      <c r="K36" s="11">
        <f t="shared" si="0"/>
        <v>655375</v>
      </c>
    </row>
    <row r="37" spans="1:12" s="16" customFormat="1" x14ac:dyDescent="0.3">
      <c r="A37" s="4" t="s">
        <v>40</v>
      </c>
      <c r="B37" s="4" t="s">
        <v>50</v>
      </c>
      <c r="C37" s="15" t="s">
        <v>9</v>
      </c>
      <c r="D37" s="11">
        <v>20000</v>
      </c>
      <c r="E37" s="11">
        <v>0</v>
      </c>
      <c r="F37" s="11">
        <v>0</v>
      </c>
      <c r="G37" s="11">
        <v>0</v>
      </c>
      <c r="H37" s="11">
        <v>850000</v>
      </c>
      <c r="I37" s="11">
        <v>0</v>
      </c>
      <c r="J37" s="11">
        <v>0</v>
      </c>
      <c r="K37" s="11">
        <f t="shared" si="0"/>
        <v>870000</v>
      </c>
    </row>
    <row r="38" spans="1:12" s="16" customFormat="1" ht="27.6" x14ac:dyDescent="0.3">
      <c r="A38" s="4" t="s">
        <v>42</v>
      </c>
      <c r="B38" s="4" t="s">
        <v>51</v>
      </c>
      <c r="C38" s="15" t="s">
        <v>9</v>
      </c>
      <c r="D38" s="11">
        <v>0</v>
      </c>
      <c r="E38" s="11">
        <v>0</v>
      </c>
      <c r="F38" s="11">
        <v>0</v>
      </c>
      <c r="G38" s="11">
        <v>0</v>
      </c>
      <c r="H38" s="11">
        <v>3500000</v>
      </c>
      <c r="I38" s="11">
        <v>0</v>
      </c>
      <c r="J38" s="11">
        <v>0</v>
      </c>
      <c r="K38" s="11">
        <f t="shared" si="0"/>
        <v>3500000</v>
      </c>
      <c r="L38" s="4"/>
    </row>
    <row r="39" spans="1:12" s="16" customFormat="1" x14ac:dyDescent="0.3">
      <c r="A39" s="4" t="s">
        <v>40</v>
      </c>
      <c r="B39" s="4" t="s">
        <v>11</v>
      </c>
      <c r="C39" s="15" t="s">
        <v>9</v>
      </c>
      <c r="D39" s="11">
        <v>0</v>
      </c>
      <c r="E39" s="11">
        <v>0</v>
      </c>
      <c r="F39" s="11">
        <v>25986</v>
      </c>
      <c r="G39" s="11">
        <v>42386</v>
      </c>
      <c r="H39" s="11">
        <v>250000</v>
      </c>
      <c r="I39" s="11">
        <v>0</v>
      </c>
      <c r="J39" s="11">
        <v>4006</v>
      </c>
      <c r="K39" s="11">
        <f t="shared" si="0"/>
        <v>322378</v>
      </c>
    </row>
    <row r="40" spans="1:12" s="16" customFormat="1" x14ac:dyDescent="0.3">
      <c r="A40" s="4" t="s">
        <v>40</v>
      </c>
      <c r="B40" s="4" t="s">
        <v>12</v>
      </c>
      <c r="C40" s="15" t="s">
        <v>9</v>
      </c>
      <c r="D40" s="11">
        <v>3281359</v>
      </c>
      <c r="E40" s="11">
        <v>0</v>
      </c>
      <c r="F40" s="11">
        <v>250290</v>
      </c>
      <c r="G40" s="11">
        <v>648585</v>
      </c>
      <c r="H40" s="11">
        <v>2673000</v>
      </c>
      <c r="I40" s="11">
        <v>0</v>
      </c>
      <c r="J40" s="11">
        <v>109968</v>
      </c>
      <c r="K40" s="11">
        <f t="shared" si="0"/>
        <v>6963202</v>
      </c>
    </row>
    <row r="41" spans="1:12" s="16" customFormat="1" x14ac:dyDescent="0.3">
      <c r="A41" s="4" t="s">
        <v>40</v>
      </c>
      <c r="B41" s="4" t="s">
        <v>10</v>
      </c>
      <c r="C41" s="15" t="s">
        <v>9</v>
      </c>
      <c r="D41" s="11">
        <v>250000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/>
      <c r="K41" s="11">
        <f t="shared" si="0"/>
        <v>250000</v>
      </c>
    </row>
    <row r="42" spans="1:12" s="16" customFormat="1" x14ac:dyDescent="0.3">
      <c r="A42" s="4"/>
      <c r="B42" s="4"/>
      <c r="C42" s="15"/>
      <c r="D42" s="11"/>
      <c r="E42" s="11"/>
      <c r="F42" s="11"/>
      <c r="G42" s="11"/>
      <c r="H42" s="11"/>
      <c r="I42" s="11"/>
      <c r="J42" s="11"/>
      <c r="K42" s="17">
        <f>SUM(K3:K41)</f>
        <v>195768049.56999999</v>
      </c>
    </row>
    <row r="43" spans="1:12" s="16" customFormat="1" x14ac:dyDescent="0.3">
      <c r="A43" s="4"/>
      <c r="B43" s="4"/>
      <c r="C43" s="15"/>
      <c r="D43" s="11"/>
      <c r="E43" s="11"/>
      <c r="F43" s="11"/>
      <c r="G43" s="11"/>
      <c r="H43" s="11"/>
      <c r="I43" s="11"/>
      <c r="J43" s="11"/>
      <c r="K43" s="11"/>
    </row>
    <row r="44" spans="1:12" s="16" customFormat="1" x14ac:dyDescent="0.3">
      <c r="A44" s="4"/>
      <c r="B44" s="4"/>
      <c r="C44" s="15"/>
      <c r="D44" s="11"/>
      <c r="E44" s="11"/>
      <c r="F44" s="11"/>
      <c r="G44" s="11"/>
      <c r="H44" s="11"/>
      <c r="I44" s="11"/>
      <c r="J44" s="11"/>
      <c r="K44" s="11"/>
    </row>
    <row r="45" spans="1:12" s="16" customFormat="1" x14ac:dyDescent="0.3">
      <c r="A45" s="4"/>
      <c r="B45" s="4"/>
      <c r="C45" s="15"/>
      <c r="D45" s="11"/>
      <c r="E45" s="11"/>
      <c r="F45" s="11"/>
      <c r="G45" s="11"/>
      <c r="H45" s="11"/>
      <c r="I45" s="11"/>
      <c r="J45" s="11"/>
      <c r="K45" s="11"/>
    </row>
    <row r="46" spans="1:12" s="16" customFormat="1" x14ac:dyDescent="0.3">
      <c r="A46" s="4"/>
      <c r="B46" s="4"/>
      <c r="C46" s="15"/>
      <c r="D46" s="11"/>
      <c r="E46" s="11"/>
      <c r="F46" s="11"/>
      <c r="G46" s="11"/>
      <c r="H46" s="11"/>
      <c r="I46" s="11"/>
      <c r="J46" s="11"/>
      <c r="K46" s="11"/>
    </row>
    <row r="47" spans="1:12" x14ac:dyDescent="0.3">
      <c r="A47" s="7"/>
      <c r="B47" s="4"/>
      <c r="C47" s="3"/>
      <c r="D47" s="13"/>
      <c r="E47" s="13"/>
      <c r="F47" s="13"/>
      <c r="G47" s="13"/>
      <c r="H47" s="11"/>
      <c r="I47" s="13"/>
      <c r="J47" s="13"/>
      <c r="K47" s="13"/>
    </row>
    <row r="48" spans="1:12" x14ac:dyDescent="0.3">
      <c r="A48" s="7"/>
      <c r="B48" s="4"/>
      <c r="C48" s="3"/>
      <c r="D48" s="13"/>
      <c r="E48" s="13"/>
      <c r="F48" s="13"/>
      <c r="G48" s="13"/>
      <c r="H48" s="11"/>
      <c r="I48" s="13"/>
      <c r="J48" s="13"/>
      <c r="K48" s="13"/>
    </row>
    <row r="49" spans="1:11" x14ac:dyDescent="0.3">
      <c r="A49" s="7"/>
      <c r="B49" s="4"/>
      <c r="C49" s="3"/>
      <c r="D49" s="13"/>
      <c r="E49" s="13"/>
      <c r="F49" s="13"/>
      <c r="G49" s="13"/>
      <c r="H49" s="11"/>
      <c r="I49" s="13"/>
      <c r="J49" s="13"/>
      <c r="K49" s="13"/>
    </row>
    <row r="50" spans="1:11" x14ac:dyDescent="0.3">
      <c r="A50" s="7"/>
      <c r="B50" s="4"/>
      <c r="C50" s="3"/>
      <c r="D50" s="13"/>
      <c r="E50" s="13"/>
      <c r="F50" s="13"/>
      <c r="G50" s="13"/>
      <c r="H50" s="11"/>
      <c r="I50" s="13"/>
      <c r="J50" s="13"/>
      <c r="K50" s="13"/>
    </row>
    <row r="51" spans="1:11" x14ac:dyDescent="0.3">
      <c r="A51" s="7"/>
      <c r="B51" s="4"/>
      <c r="C51" s="3"/>
      <c r="D51" s="13"/>
      <c r="E51" s="13"/>
      <c r="F51" s="13"/>
      <c r="G51" s="13"/>
      <c r="H51" s="11"/>
      <c r="I51" s="13"/>
      <c r="J51" s="13"/>
      <c r="K51" s="13"/>
    </row>
    <row r="52" spans="1:11" x14ac:dyDescent="0.3">
      <c r="A52" s="7"/>
      <c r="B52" s="4"/>
      <c r="C52" s="3"/>
      <c r="D52" s="13"/>
      <c r="E52" s="13"/>
      <c r="F52" s="13"/>
      <c r="G52" s="13"/>
      <c r="H52" s="11"/>
      <c r="I52" s="13"/>
      <c r="J52" s="13"/>
      <c r="K52" s="13"/>
    </row>
  </sheetData>
  <autoFilter ref="A2:K42">
    <sortState ref="A3:K40">
      <sortCondition ref="B2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ქონება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2022-12-07T08:03:26Z</dcterms:modified>
</cp:coreProperties>
</file>